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162776\Desktop\"/>
    </mc:Choice>
  </mc:AlternateContent>
  <bookViews>
    <workbookView xWindow="0" yWindow="0" windowWidth="38400" windowHeight="12435"/>
  </bookViews>
  <sheets>
    <sheet name="BDI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E9" i="2" l="1"/>
  <c r="E7" i="2"/>
  <c r="E6" i="2"/>
  <c r="E5" i="2"/>
  <c r="C18" i="2" l="1"/>
</calcChain>
</file>

<file path=xl/sharedStrings.xml><?xml version="1.0" encoding="utf-8"?>
<sst xmlns="http://schemas.openxmlformats.org/spreadsheetml/2006/main" count="24" uniqueCount="24">
  <si>
    <t>B.D.I. PARA OBRAS DE EDIFICAÇÕES - REFORMA</t>
  </si>
  <si>
    <t>CONFORME ACÓRDÃO Nº 2622/2013 – TCU</t>
  </si>
  <si>
    <t>%</t>
  </si>
  <si>
    <t>ADMINISTRAÇÃO CENTRAL :</t>
  </si>
  <si>
    <t>AC =</t>
  </si>
  <si>
    <t xml:space="preserve"> 1+AC+S+R+G:</t>
  </si>
  <si>
    <t>DESPESAS FINANCEIRAS :</t>
  </si>
  <si>
    <t>DF =</t>
  </si>
  <si>
    <t>1 + DF:</t>
  </si>
  <si>
    <t>RISCOS:</t>
  </si>
  <si>
    <t>R =</t>
  </si>
  <si>
    <t>1 + L :</t>
  </si>
  <si>
    <t>SEGUROS E GARANTIAS:</t>
  </si>
  <si>
    <t>S+G=</t>
  </si>
  <si>
    <t>TRIBUTOS :</t>
  </si>
  <si>
    <t>T =</t>
  </si>
  <si>
    <t>1 - T :</t>
  </si>
  <si>
    <t>pis:</t>
  </si>
  <si>
    <t>cofins:</t>
  </si>
  <si>
    <t>contribuição inss:</t>
  </si>
  <si>
    <t>iss:</t>
  </si>
  <si>
    <t>LUCRO BRUTO :</t>
  </si>
  <si>
    <t>L =</t>
  </si>
  <si>
    <t>B.D.I.: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</si>
</sst>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0"/>
    <numFmt numFmtId="165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 Narrow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1" applyFont="1" applyBorder="1"/>
    <xf numFmtId="43" fontId="4" fillId="0" borderId="2" xfId="2" applyFont="1" applyBorder="1" applyAlignment="1">
      <alignment horizontal="center"/>
    </xf>
    <xf numFmtId="4" fontId="4" fillId="0" borderId="2" xfId="2" applyNumberFormat="1" applyFont="1" applyBorder="1" applyAlignment="1">
      <alignment horizontal="center"/>
    </xf>
    <xf numFmtId="43" fontId="4" fillId="0" borderId="2" xfId="2" applyFont="1" applyBorder="1" applyAlignment="1"/>
    <xf numFmtId="43" fontId="4" fillId="0" borderId="3" xfId="2" applyFont="1" applyBorder="1" applyAlignment="1"/>
    <xf numFmtId="0" fontId="1" fillId="0" borderId="0" xfId="3"/>
    <xf numFmtId="0" fontId="3" fillId="0" borderId="4" xfId="1" applyFont="1" applyBorder="1"/>
    <xf numFmtId="43" fontId="4" fillId="0" borderId="0" xfId="2" applyFont="1" applyBorder="1" applyAlignment="1">
      <alignment horizontal="center"/>
    </xf>
    <xf numFmtId="4" fontId="4" fillId="0" borderId="0" xfId="2" applyNumberFormat="1" applyFont="1" applyBorder="1" applyAlignment="1">
      <alignment horizontal="center"/>
    </xf>
    <xf numFmtId="43" fontId="4" fillId="0" borderId="0" xfId="2" applyFont="1" applyBorder="1" applyAlignment="1"/>
    <xf numFmtId="43" fontId="4" fillId="0" borderId="5" xfId="2" applyFont="1" applyBorder="1" applyAlignment="1"/>
    <xf numFmtId="164" fontId="5" fillId="0" borderId="0" xfId="1" applyNumberFormat="1" applyFont="1" applyBorder="1"/>
    <xf numFmtId="0" fontId="5" fillId="0" borderId="0" xfId="1" applyFont="1" applyBorder="1"/>
    <xf numFmtId="0" fontId="5" fillId="0" borderId="5" xfId="1" applyFont="1" applyBorder="1"/>
    <xf numFmtId="0" fontId="5" fillId="0" borderId="4" xfId="1" applyFont="1" applyBorder="1"/>
    <xf numFmtId="0" fontId="5" fillId="0" borderId="0" xfId="1" applyFont="1" applyBorder="1" applyAlignment="1">
      <alignment horizontal="center"/>
    </xf>
    <xf numFmtId="164" fontId="5" fillId="0" borderId="0" xfId="1" applyNumberFormat="1" applyFont="1" applyBorder="1" applyAlignment="1">
      <alignment horizontal="right"/>
    </xf>
    <xf numFmtId="4" fontId="6" fillId="2" borderId="0" xfId="2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right"/>
    </xf>
    <xf numFmtId="165" fontId="6" fillId="0" borderId="5" xfId="2" applyNumberFormat="1" applyFont="1" applyFill="1" applyBorder="1" applyAlignment="1">
      <alignment horizontal="center"/>
    </xf>
    <xf numFmtId="4" fontId="6" fillId="0" borderId="0" xfId="2" applyNumberFormat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4" fontId="5" fillId="0" borderId="5" xfId="4" applyNumberFormat="1" applyFont="1" applyFill="1" applyBorder="1" applyAlignment="1">
      <alignment horizontal="center"/>
    </xf>
    <xf numFmtId="10" fontId="5" fillId="0" borderId="5" xfId="4" applyNumberFormat="1" applyFont="1" applyFill="1" applyBorder="1" applyAlignment="1">
      <alignment horizontal="center"/>
    </xf>
    <xf numFmtId="0" fontId="3" fillId="0" borderId="4" xfId="1" applyFont="1" applyBorder="1" applyAlignment="1">
      <alignment vertical="justify"/>
    </xf>
    <xf numFmtId="43" fontId="0" fillId="0" borderId="0" xfId="2" applyFont="1"/>
    <xf numFmtId="43" fontId="1" fillId="0" borderId="0" xfId="3" applyNumberFormat="1"/>
    <xf numFmtId="0" fontId="5" fillId="0" borderId="6" xfId="1" applyFont="1" applyBorder="1"/>
    <xf numFmtId="164" fontId="7" fillId="0" borderId="7" xfId="1" applyNumberFormat="1" applyFont="1" applyBorder="1" applyAlignment="1">
      <alignment horizontal="right"/>
    </xf>
    <xf numFmtId="10" fontId="3" fillId="0" borderId="7" xfId="4" applyNumberFormat="1" applyFont="1" applyFill="1" applyBorder="1" applyAlignment="1">
      <alignment horizontal="center"/>
    </xf>
    <xf numFmtId="0" fontId="5" fillId="0" borderId="7" xfId="1" applyFont="1" applyBorder="1"/>
    <xf numFmtId="0" fontId="5" fillId="0" borderId="8" xfId="1" applyFont="1" applyBorder="1"/>
  </cellXfs>
  <cellStyles count="5">
    <cellStyle name="Normal" xfId="0" builtinId="0"/>
    <cellStyle name="Normal 2" xfId="3"/>
    <cellStyle name="Normal 2 2" xfId="1"/>
    <cellStyle name="Porcentagem 2" xfId="4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>
      <selection activeCell="F25" sqref="F25"/>
    </sheetView>
  </sheetViews>
  <sheetFormatPr defaultRowHeight="15" x14ac:dyDescent="0.25"/>
  <cols>
    <col min="1" max="1" width="46.42578125" style="6" customWidth="1"/>
    <col min="2" max="2" width="10.140625" style="6" customWidth="1"/>
    <col min="3" max="3" width="14.7109375" style="6" customWidth="1"/>
    <col min="4" max="4" width="17.140625" style="6" bestFit="1" customWidth="1"/>
    <col min="5" max="5" width="11.5703125" style="6" customWidth="1"/>
    <col min="6" max="17" width="9.140625" style="6"/>
    <col min="18" max="18" width="11.5703125" style="6" bestFit="1" customWidth="1"/>
    <col min="19" max="19" width="13.28515625" style="6" bestFit="1" customWidth="1"/>
    <col min="20" max="16384" width="9.140625" style="6"/>
  </cols>
  <sheetData>
    <row r="1" spans="1:5" ht="18" x14ac:dyDescent="0.25">
      <c r="A1" s="1" t="s">
        <v>0</v>
      </c>
      <c r="B1" s="2"/>
      <c r="C1" s="3"/>
      <c r="D1" s="4"/>
      <c r="E1" s="5"/>
    </row>
    <row r="2" spans="1:5" ht="18" x14ac:dyDescent="0.25">
      <c r="A2" s="7" t="s">
        <v>1</v>
      </c>
      <c r="B2" s="8"/>
      <c r="C2" s="9"/>
      <c r="D2" s="10"/>
      <c r="E2" s="11"/>
    </row>
    <row r="3" spans="1:5" ht="18" x14ac:dyDescent="0.25">
      <c r="A3" s="7"/>
      <c r="B3" s="12"/>
      <c r="C3" s="13"/>
      <c r="D3" s="13"/>
      <c r="E3" s="14"/>
    </row>
    <row r="4" spans="1:5" ht="18" x14ac:dyDescent="0.25">
      <c r="A4" s="15"/>
      <c r="B4" s="12"/>
      <c r="C4" s="16" t="s">
        <v>2</v>
      </c>
      <c r="D4" s="13"/>
      <c r="E4" s="14"/>
    </row>
    <row r="5" spans="1:5" ht="18" x14ac:dyDescent="0.25">
      <c r="A5" s="15" t="s">
        <v>3</v>
      </c>
      <c r="B5" s="17" t="s">
        <v>4</v>
      </c>
      <c r="C5" s="18">
        <v>4.25</v>
      </c>
      <c r="D5" s="19" t="s">
        <v>5</v>
      </c>
      <c r="E5" s="20">
        <f>1+(C5+C7+C8)/100</f>
        <v>1.0602</v>
      </c>
    </row>
    <row r="6" spans="1:5" ht="18" x14ac:dyDescent="0.25">
      <c r="A6" s="15" t="s">
        <v>6</v>
      </c>
      <c r="B6" s="17" t="s">
        <v>7</v>
      </c>
      <c r="C6" s="21">
        <v>0.59</v>
      </c>
      <c r="D6" s="19" t="s">
        <v>8</v>
      </c>
      <c r="E6" s="20">
        <f>1+C6/100</f>
        <v>1.0059</v>
      </c>
    </row>
    <row r="7" spans="1:5" ht="18" x14ac:dyDescent="0.25">
      <c r="A7" s="15" t="s">
        <v>9</v>
      </c>
      <c r="B7" s="17" t="s">
        <v>10</v>
      </c>
      <c r="C7" s="18">
        <v>0.97</v>
      </c>
      <c r="D7" s="19" t="s">
        <v>11</v>
      </c>
      <c r="E7" s="20">
        <f>1+C14/100</f>
        <v>1.07</v>
      </c>
    </row>
    <row r="8" spans="1:5" ht="18" x14ac:dyDescent="0.25">
      <c r="A8" s="15" t="s">
        <v>12</v>
      </c>
      <c r="B8" s="17" t="s">
        <v>13</v>
      </c>
      <c r="C8" s="18">
        <v>0.8</v>
      </c>
      <c r="D8" s="19"/>
      <c r="E8" s="20"/>
    </row>
    <row r="9" spans="1:5" ht="18" x14ac:dyDescent="0.25">
      <c r="A9" s="15" t="s">
        <v>14</v>
      </c>
      <c r="B9" s="17" t="s">
        <v>15</v>
      </c>
      <c r="C9" s="21">
        <f>SUM(C10:C13)</f>
        <v>8.65</v>
      </c>
      <c r="D9" s="19" t="s">
        <v>16</v>
      </c>
      <c r="E9" s="20">
        <f>1-C9/100</f>
        <v>0.91349999999999998</v>
      </c>
    </row>
    <row r="10" spans="1:5" ht="18" x14ac:dyDescent="0.25">
      <c r="A10" s="22"/>
      <c r="B10" s="23" t="s">
        <v>17</v>
      </c>
      <c r="C10" s="21">
        <v>0.65</v>
      </c>
      <c r="D10" s="19"/>
      <c r="E10" s="24"/>
    </row>
    <row r="11" spans="1:5" ht="18" x14ac:dyDescent="0.25">
      <c r="A11" s="22"/>
      <c r="B11" s="23" t="s">
        <v>18</v>
      </c>
      <c r="C11" s="21">
        <v>3</v>
      </c>
      <c r="D11" s="19"/>
      <c r="E11" s="24"/>
    </row>
    <row r="12" spans="1:5" ht="18" x14ac:dyDescent="0.25">
      <c r="A12" s="22"/>
      <c r="B12" s="23" t="s">
        <v>19</v>
      </c>
      <c r="C12" s="21">
        <v>0</v>
      </c>
      <c r="D12" s="19"/>
      <c r="E12" s="24"/>
    </row>
    <row r="13" spans="1:5" ht="18" x14ac:dyDescent="0.25">
      <c r="A13" s="15"/>
      <c r="B13" s="23" t="s">
        <v>20</v>
      </c>
      <c r="C13" s="21">
        <v>5</v>
      </c>
      <c r="D13" s="19"/>
      <c r="E13" s="24"/>
    </row>
    <row r="14" spans="1:5" ht="18" x14ac:dyDescent="0.25">
      <c r="A14" s="15" t="s">
        <v>21</v>
      </c>
      <c r="B14" s="17" t="s">
        <v>22</v>
      </c>
      <c r="C14" s="21">
        <v>7</v>
      </c>
      <c r="D14" s="19"/>
      <c r="E14" s="25"/>
    </row>
    <row r="15" spans="1:5" ht="18" x14ac:dyDescent="0.25">
      <c r="A15" s="15"/>
      <c r="B15" s="12"/>
      <c r="C15" s="13"/>
      <c r="D15" s="19"/>
      <c r="E15" s="14"/>
    </row>
    <row r="16" spans="1:5" ht="18" x14ac:dyDescent="0.25">
      <c r="A16" s="15"/>
      <c r="B16" s="12"/>
      <c r="C16" s="13"/>
      <c r="D16" s="19"/>
      <c r="E16" s="14"/>
    </row>
    <row r="17" spans="1:5" ht="18" x14ac:dyDescent="0.25">
      <c r="A17" s="26"/>
      <c r="B17" s="12"/>
      <c r="C17" s="13"/>
      <c r="D17" s="13"/>
      <c r="E17" s="14"/>
    </row>
    <row r="18" spans="1:5" ht="18.75" thickBot="1" x14ac:dyDescent="0.3">
      <c r="A18" s="29"/>
      <c r="B18" s="30" t="s">
        <v>23</v>
      </c>
      <c r="C18" s="31">
        <f>E5*E6*E7/E9-1</f>
        <v>0.24915932413793107</v>
      </c>
      <c r="D18" s="32"/>
      <c r="E18" s="33"/>
    </row>
    <row r="36" spans="18:19" x14ac:dyDescent="0.25">
      <c r="R36" s="27"/>
      <c r="S36" s="28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BDI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VICTOR MUNIZ REIS</dc:creator>
  <cp:lastModifiedBy>LUIZ EDUARDO SOUZA DA SILVA</cp:lastModifiedBy>
  <dcterms:created xsi:type="dcterms:W3CDTF">2016-08-10T20:26:36Z</dcterms:created>
  <dcterms:modified xsi:type="dcterms:W3CDTF">2017-09-21T19:42:56Z</dcterms:modified>
</cp:coreProperties>
</file>